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6 Q2 -- Second Quarterly 10-01-25 to 12-31-25\NSPD Workload Reporting Q2\"/>
    </mc:Choice>
  </mc:AlternateContent>
  <xr:revisionPtr revIDLastSave="0" documentId="13_ncr:1_{75B10CA1-C1D4-472E-AF9E-77E79AED3A0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pen Case by Legal Problem Co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E19" i="1"/>
  <c r="F19" i="1"/>
  <c r="G19" i="1"/>
  <c r="H19" i="1"/>
  <c r="I19" i="1"/>
  <c r="J19" i="1"/>
  <c r="D18" i="1"/>
  <c r="E18" i="1"/>
  <c r="F18" i="1"/>
  <c r="G18" i="1"/>
  <c r="H18" i="1"/>
  <c r="I18" i="1"/>
  <c r="J18" i="1"/>
  <c r="D17" i="1"/>
  <c r="E17" i="1"/>
  <c r="F17" i="1"/>
  <c r="G17" i="1"/>
  <c r="H17" i="1"/>
  <c r="I17" i="1"/>
  <c r="J17" i="1"/>
  <c r="D16" i="1"/>
  <c r="E16" i="1"/>
  <c r="F16" i="1"/>
  <c r="G16" i="1"/>
  <c r="H16" i="1"/>
  <c r="I16" i="1"/>
  <c r="J16" i="1"/>
  <c r="C14" i="1"/>
  <c r="C15" i="1"/>
  <c r="C16" i="1"/>
  <c r="C17" i="1"/>
  <c r="C18" i="1"/>
  <c r="C19" i="1"/>
  <c r="D15" i="1"/>
  <c r="E15" i="1"/>
  <c r="F15" i="1"/>
  <c r="G15" i="1"/>
  <c r="H15" i="1"/>
  <c r="I15" i="1"/>
  <c r="J15" i="1"/>
  <c r="D14" i="1"/>
  <c r="E14" i="1"/>
  <c r="F14" i="1"/>
  <c r="G14" i="1"/>
  <c r="H14" i="1"/>
  <c r="I14" i="1"/>
  <c r="J14" i="1"/>
  <c r="D13" i="1"/>
  <c r="E13" i="1"/>
  <c r="F13" i="1"/>
  <c r="G13" i="1"/>
  <c r="H13" i="1"/>
  <c r="I13" i="1"/>
  <c r="J13" i="1"/>
  <c r="C13" i="1"/>
  <c r="C20" i="1" l="1"/>
  <c r="J20" i="1"/>
  <c r="D20" i="1"/>
  <c r="E20" i="1"/>
  <c r="F20" i="1"/>
  <c r="G20" i="1"/>
  <c r="H20" i="1"/>
  <c r="I20" i="1"/>
</calcChain>
</file>

<file path=xl/sharedStrings.xml><?xml version="1.0" encoding="utf-8"?>
<sst xmlns="http://schemas.openxmlformats.org/spreadsheetml/2006/main" count="25" uniqueCount="18">
  <si>
    <t>Caseworker Name</t>
  </si>
  <si>
    <t>Cavanaugh-Bill, Julie</t>
  </si>
  <si>
    <t>Eberhardy, Jane</t>
  </si>
  <si>
    <t>Erickson, Patricia</t>
  </si>
  <si>
    <t>Hoffman, Jim</t>
  </si>
  <si>
    <t>Mayo, Massey</t>
  </si>
  <si>
    <t>Melcic, Robert</t>
  </si>
  <si>
    <t>Penney, Derrick</t>
  </si>
  <si>
    <t>Legal Problem Code</t>
  </si>
  <si>
    <t>Totals</t>
  </si>
  <si>
    <t>Appeals (Felony &amp; GM)</t>
  </si>
  <si>
    <t>Cat. A (non-capital) felonies and cat. B felonies (max. &gt; 10 years)</t>
  </si>
  <si>
    <t>Cat. B Felonies (max. &lt;= 10 years), C, D, E felonies, and GM)</t>
  </si>
  <si>
    <t>Juvenile (delinquency, supervision, &amp; appeals)</t>
  </si>
  <si>
    <t>Misdemeanor (all other &amp; appeals)</t>
  </si>
  <si>
    <t>Misdemeanor (DUI &amp; DV)</t>
  </si>
  <si>
    <t>Probation/Parole Violation</t>
  </si>
  <si>
    <t>Total Attorney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</si>
</sst>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>
      <alignment textRotation="90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2" xfId="0" applyBorder="1"/>
    <xf numFmtId="0" fontId="0" fillId="0" borderId="1" xfId="0" applyBorder="1"/>
    <xf numFmtId="0" fontId="0" fillId="0" borderId="4" xfId="0" applyBorder="1"/>
    <xf numFmtId="0" fontId="0" fillId="0" borderId="1" xfId="0" applyBorder="1" applyAlignment="1">
      <alignment textRotation="90"/>
    </xf>
    <xf numFmtId="0" fontId="0" fillId="0" borderId="3" xfId="0" applyBorder="1" applyAlignment="1">
      <alignment textRotation="90"/>
    </xf>
    <xf numFmtId="0" fontId="0" fillId="0" borderId="12" xfId="0" applyBorder="1"/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5" xfId="0" applyBorder="1"/>
    <xf numFmtId="0" fontId="0" fillId="0" borderId="3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16" xfId="0" applyBorder="1"/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9" xfId="0" applyBorder="1" applyAlignment="1">
      <alignment wrapText="1"/>
    </xf>
    <xf numFmtId="0" fontId="0" fillId="2" borderId="9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17" xfId="0" applyFill="1" applyBorder="1" applyAlignment="1">
      <alignment wrapText="1"/>
    </xf>
    <xf numFmtId="0" fontId="0" fillId="0" borderId="9" xfId="0" applyFill="1" applyBorder="1" applyAlignment="1">
      <alignment wrapText="1"/>
    </xf>
    <xf numFmtId="0" fontId="0" fillId="0" borderId="2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workbookViewId="0">
      <selection activeCell="G19" sqref="G19"/>
    </sheetView>
  </sheetViews>
  <sheetFormatPr defaultRowHeight="15" x14ac:dyDescent="0.25"/>
  <cols>
    <col min="1" max="1" width="59.140625" bestFit="1" customWidth="1"/>
    <col min="2" max="9" width="5.7109375" customWidth="1"/>
    <col min="10" max="10" width="6.28515625" bestFit="1" customWidth="1"/>
  </cols>
  <sheetData>
    <row r="1" spans="1:13" ht="98.25" customHeight="1" x14ac:dyDescent="0.25">
      <c r="A1" s="1"/>
      <c r="B1" s="2" t="s">
        <v>0</v>
      </c>
      <c r="C1" s="16" t="s">
        <v>1</v>
      </c>
      <c r="D1" s="16" t="s">
        <v>2</v>
      </c>
      <c r="E1" s="16" t="s">
        <v>3</v>
      </c>
      <c r="F1" s="16" t="s">
        <v>4</v>
      </c>
      <c r="G1" s="16" t="s">
        <v>5</v>
      </c>
      <c r="H1" s="16" t="s">
        <v>6</v>
      </c>
      <c r="I1" s="17" t="s">
        <v>7</v>
      </c>
      <c r="J1" s="7"/>
    </row>
    <row r="2" spans="1:13" x14ac:dyDescent="0.25">
      <c r="A2" s="3" t="s">
        <v>8</v>
      </c>
      <c r="B2" s="3"/>
      <c r="C2" s="3"/>
      <c r="D2" s="3"/>
      <c r="E2" s="3"/>
      <c r="F2" s="3"/>
      <c r="G2" s="3"/>
      <c r="H2" s="3"/>
      <c r="I2" s="4"/>
      <c r="J2" s="8" t="s">
        <v>9</v>
      </c>
    </row>
    <row r="3" spans="1:13" x14ac:dyDescent="0.25">
      <c r="A3" s="14" t="s">
        <v>10</v>
      </c>
      <c r="B3" s="3">
        <v>50</v>
      </c>
      <c r="C3" s="3">
        <v>0</v>
      </c>
      <c r="D3" s="3">
        <v>0</v>
      </c>
      <c r="E3" s="3">
        <v>0</v>
      </c>
      <c r="F3" s="3">
        <v>3</v>
      </c>
      <c r="G3" s="3">
        <v>0</v>
      </c>
      <c r="H3" s="3">
        <v>0</v>
      </c>
      <c r="I3" s="4">
        <v>0</v>
      </c>
      <c r="J3" s="8">
        <v>3</v>
      </c>
    </row>
    <row r="4" spans="1:13" x14ac:dyDescent="0.25">
      <c r="A4" s="14" t="s">
        <v>11</v>
      </c>
      <c r="B4" s="3">
        <v>50</v>
      </c>
      <c r="C4" s="3">
        <v>0</v>
      </c>
      <c r="D4" s="3">
        <v>0</v>
      </c>
      <c r="E4" s="3">
        <v>5</v>
      </c>
      <c r="F4" s="3">
        <v>0</v>
      </c>
      <c r="G4" s="3">
        <v>9</v>
      </c>
      <c r="H4" s="3">
        <v>1</v>
      </c>
      <c r="I4" s="4">
        <v>0</v>
      </c>
      <c r="J4" s="8">
        <v>15</v>
      </c>
    </row>
    <row r="5" spans="1:13" x14ac:dyDescent="0.25">
      <c r="A5" s="14" t="s">
        <v>12</v>
      </c>
      <c r="B5" s="3">
        <v>20</v>
      </c>
      <c r="C5" s="3">
        <v>0</v>
      </c>
      <c r="D5" s="3">
        <v>5</v>
      </c>
      <c r="E5" s="3">
        <v>6</v>
      </c>
      <c r="F5" s="3">
        <v>0</v>
      </c>
      <c r="G5" s="3">
        <v>51</v>
      </c>
      <c r="H5" s="3">
        <v>9</v>
      </c>
      <c r="I5" s="4">
        <v>4</v>
      </c>
      <c r="J5" s="8">
        <v>75</v>
      </c>
    </row>
    <row r="6" spans="1:13" x14ac:dyDescent="0.25">
      <c r="A6" s="14" t="s">
        <v>13</v>
      </c>
      <c r="B6" s="3">
        <v>7.5</v>
      </c>
      <c r="C6" s="3">
        <v>9</v>
      </c>
      <c r="D6" s="3">
        <v>1</v>
      </c>
      <c r="E6" s="3">
        <v>0</v>
      </c>
      <c r="F6" s="3">
        <v>0</v>
      </c>
      <c r="G6" s="3">
        <v>41</v>
      </c>
      <c r="H6" s="3">
        <v>3</v>
      </c>
      <c r="I6" s="4">
        <v>0</v>
      </c>
      <c r="J6" s="8">
        <v>54</v>
      </c>
    </row>
    <row r="7" spans="1:13" x14ac:dyDescent="0.25">
      <c r="A7" s="14" t="s">
        <v>14</v>
      </c>
      <c r="B7" s="3">
        <v>6</v>
      </c>
      <c r="C7" s="3">
        <v>1</v>
      </c>
      <c r="D7" s="3">
        <v>1</v>
      </c>
      <c r="E7" s="3">
        <v>1</v>
      </c>
      <c r="F7" s="3">
        <v>0</v>
      </c>
      <c r="G7" s="3">
        <v>31</v>
      </c>
      <c r="H7" s="3">
        <v>16</v>
      </c>
      <c r="I7" s="4">
        <v>0</v>
      </c>
      <c r="J7" s="8">
        <v>50</v>
      </c>
    </row>
    <row r="8" spans="1:13" x14ac:dyDescent="0.25">
      <c r="A8" s="14" t="s">
        <v>15</v>
      </c>
      <c r="B8" s="3">
        <v>10</v>
      </c>
      <c r="C8" s="3">
        <v>1</v>
      </c>
      <c r="D8" s="3">
        <v>0</v>
      </c>
      <c r="E8" s="3">
        <v>1</v>
      </c>
      <c r="F8" s="3">
        <v>0</v>
      </c>
      <c r="G8" s="3">
        <v>23</v>
      </c>
      <c r="H8" s="3">
        <v>6</v>
      </c>
      <c r="I8" s="4">
        <v>0</v>
      </c>
      <c r="J8" s="8">
        <v>31</v>
      </c>
    </row>
    <row r="9" spans="1:13" ht="15.75" thickBot="1" x14ac:dyDescent="0.3">
      <c r="A9" s="15" t="s">
        <v>16</v>
      </c>
      <c r="B9" s="5">
        <v>4</v>
      </c>
      <c r="C9" s="5">
        <v>0</v>
      </c>
      <c r="D9" s="5">
        <v>0</v>
      </c>
      <c r="E9" s="5">
        <v>1</v>
      </c>
      <c r="F9" s="5">
        <v>0</v>
      </c>
      <c r="G9" s="5">
        <v>1</v>
      </c>
      <c r="H9" s="5">
        <v>0</v>
      </c>
      <c r="I9" s="6">
        <v>0</v>
      </c>
      <c r="J9" s="12">
        <v>2</v>
      </c>
    </row>
    <row r="10" spans="1:13" ht="15.75" thickBot="1" x14ac:dyDescent="0.3">
      <c r="A10" s="9"/>
      <c r="B10" s="10"/>
      <c r="C10" s="10">
        <v>11</v>
      </c>
      <c r="D10" s="10">
        <v>7</v>
      </c>
      <c r="E10" s="10">
        <v>14</v>
      </c>
      <c r="F10" s="10">
        <v>3</v>
      </c>
      <c r="G10" s="10">
        <v>156</v>
      </c>
      <c r="H10" s="10">
        <v>35</v>
      </c>
      <c r="I10" s="11">
        <v>4</v>
      </c>
      <c r="J10" s="13">
        <v>230</v>
      </c>
    </row>
    <row r="12" spans="1:13" ht="15.75" thickBot="1" x14ac:dyDescent="0.3"/>
    <row r="13" spans="1:13" x14ac:dyDescent="0.25">
      <c r="A13" s="18" t="s">
        <v>10</v>
      </c>
      <c r="B13" s="19"/>
      <c r="C13" s="19">
        <f>$B3*C3</f>
        <v>0</v>
      </c>
      <c r="D13" s="19">
        <f t="shared" ref="D13:J13" si="0">$B3*D3</f>
        <v>0</v>
      </c>
      <c r="E13" s="19">
        <f t="shared" si="0"/>
        <v>0</v>
      </c>
      <c r="F13" s="19">
        <f t="shared" si="0"/>
        <v>150</v>
      </c>
      <c r="G13" s="19">
        <f t="shared" si="0"/>
        <v>0</v>
      </c>
      <c r="H13" s="19">
        <f t="shared" si="0"/>
        <v>0</v>
      </c>
      <c r="I13" s="20">
        <f t="shared" si="0"/>
        <v>0</v>
      </c>
      <c r="J13" s="21">
        <f t="shared" si="0"/>
        <v>150</v>
      </c>
      <c r="K13" s="31"/>
      <c r="L13" s="31"/>
      <c r="M13" s="31"/>
    </row>
    <row r="14" spans="1:13" x14ac:dyDescent="0.25">
      <c r="A14" s="22" t="s">
        <v>11</v>
      </c>
      <c r="B14" s="1"/>
      <c r="C14" s="1">
        <f t="shared" ref="C14:J19" si="1">$B4*C4</f>
        <v>0</v>
      </c>
      <c r="D14" s="1">
        <f t="shared" ref="C14:J15" si="2">$B4*D4</f>
        <v>0</v>
      </c>
      <c r="E14" s="1">
        <f t="shared" si="2"/>
        <v>250</v>
      </c>
      <c r="F14" s="1">
        <f t="shared" si="2"/>
        <v>0</v>
      </c>
      <c r="G14" s="1">
        <f t="shared" si="2"/>
        <v>450</v>
      </c>
      <c r="H14" s="1">
        <f t="shared" si="2"/>
        <v>50</v>
      </c>
      <c r="I14" s="23">
        <f t="shared" si="2"/>
        <v>0</v>
      </c>
      <c r="J14" s="24">
        <f t="shared" si="2"/>
        <v>750</v>
      </c>
      <c r="K14" s="31"/>
      <c r="L14" s="31"/>
      <c r="M14" s="31"/>
    </row>
    <row r="15" spans="1:13" x14ac:dyDescent="0.25">
      <c r="A15" s="22" t="s">
        <v>12</v>
      </c>
      <c r="B15" s="1"/>
      <c r="C15" s="1">
        <f t="shared" si="1"/>
        <v>0</v>
      </c>
      <c r="D15" s="1">
        <f t="shared" si="2"/>
        <v>100</v>
      </c>
      <c r="E15" s="1">
        <f t="shared" si="2"/>
        <v>120</v>
      </c>
      <c r="F15" s="1">
        <f t="shared" si="2"/>
        <v>0</v>
      </c>
      <c r="G15" s="1">
        <f t="shared" si="2"/>
        <v>1020</v>
      </c>
      <c r="H15" s="1">
        <f t="shared" si="2"/>
        <v>180</v>
      </c>
      <c r="I15" s="23">
        <f t="shared" si="2"/>
        <v>80</v>
      </c>
      <c r="J15" s="24">
        <f t="shared" si="2"/>
        <v>1500</v>
      </c>
      <c r="K15" s="31"/>
      <c r="L15" s="31"/>
      <c r="M15" s="31"/>
    </row>
    <row r="16" spans="1:13" x14ac:dyDescent="0.25">
      <c r="A16" s="22" t="s">
        <v>13</v>
      </c>
      <c r="B16" s="1"/>
      <c r="C16" s="1">
        <f t="shared" si="1"/>
        <v>67.5</v>
      </c>
      <c r="D16" s="1">
        <f t="shared" si="1"/>
        <v>7.5</v>
      </c>
      <c r="E16" s="1">
        <f t="shared" si="1"/>
        <v>0</v>
      </c>
      <c r="F16" s="1">
        <f t="shared" si="1"/>
        <v>0</v>
      </c>
      <c r="G16" s="1">
        <f t="shared" si="1"/>
        <v>307.5</v>
      </c>
      <c r="H16" s="1">
        <f t="shared" si="1"/>
        <v>22.5</v>
      </c>
      <c r="I16" s="23">
        <f t="shared" si="1"/>
        <v>0</v>
      </c>
      <c r="J16" s="24">
        <f t="shared" si="1"/>
        <v>405</v>
      </c>
      <c r="K16" s="31"/>
      <c r="L16" s="31"/>
      <c r="M16" s="31"/>
    </row>
    <row r="17" spans="1:13" x14ac:dyDescent="0.25">
      <c r="A17" s="22" t="s">
        <v>14</v>
      </c>
      <c r="B17" s="1"/>
      <c r="C17" s="1">
        <f t="shared" si="1"/>
        <v>6</v>
      </c>
      <c r="D17" s="1">
        <f t="shared" si="1"/>
        <v>6</v>
      </c>
      <c r="E17" s="1">
        <f t="shared" si="1"/>
        <v>6</v>
      </c>
      <c r="F17" s="1">
        <f t="shared" si="1"/>
        <v>0</v>
      </c>
      <c r="G17" s="1">
        <f t="shared" si="1"/>
        <v>186</v>
      </c>
      <c r="H17" s="1">
        <f t="shared" si="1"/>
        <v>96</v>
      </c>
      <c r="I17" s="23">
        <f t="shared" si="1"/>
        <v>0</v>
      </c>
      <c r="J17" s="24">
        <f t="shared" si="1"/>
        <v>300</v>
      </c>
      <c r="K17" s="31"/>
      <c r="L17" s="31"/>
      <c r="M17" s="31"/>
    </row>
    <row r="18" spans="1:13" x14ac:dyDescent="0.25">
      <c r="A18" s="22" t="s">
        <v>15</v>
      </c>
      <c r="B18" s="1"/>
      <c r="C18" s="1">
        <f t="shared" si="1"/>
        <v>10</v>
      </c>
      <c r="D18" s="1">
        <f t="shared" si="1"/>
        <v>0</v>
      </c>
      <c r="E18" s="1">
        <f t="shared" si="1"/>
        <v>10</v>
      </c>
      <c r="F18" s="1">
        <f t="shared" si="1"/>
        <v>0</v>
      </c>
      <c r="G18" s="1">
        <f t="shared" si="1"/>
        <v>230</v>
      </c>
      <c r="H18" s="1">
        <f t="shared" si="1"/>
        <v>60</v>
      </c>
      <c r="I18" s="23">
        <f t="shared" si="1"/>
        <v>0</v>
      </c>
      <c r="J18" s="24">
        <f t="shared" si="1"/>
        <v>310</v>
      </c>
      <c r="K18" s="31"/>
      <c r="L18" s="31"/>
      <c r="M18" s="31"/>
    </row>
    <row r="19" spans="1:13" ht="15.75" thickBot="1" x14ac:dyDescent="0.3">
      <c r="A19" s="25" t="s">
        <v>16</v>
      </c>
      <c r="B19" s="26"/>
      <c r="C19" s="26">
        <f t="shared" si="1"/>
        <v>0</v>
      </c>
      <c r="D19" s="26">
        <f t="shared" si="1"/>
        <v>0</v>
      </c>
      <c r="E19" s="26">
        <f t="shared" si="1"/>
        <v>4</v>
      </c>
      <c r="F19" s="26">
        <f t="shared" si="1"/>
        <v>0</v>
      </c>
      <c r="G19" s="26">
        <f t="shared" si="1"/>
        <v>4</v>
      </c>
      <c r="H19" s="26">
        <f t="shared" si="1"/>
        <v>0</v>
      </c>
      <c r="I19" s="27">
        <f t="shared" si="1"/>
        <v>0</v>
      </c>
      <c r="J19" s="28">
        <f t="shared" si="1"/>
        <v>8</v>
      </c>
      <c r="K19" s="31"/>
      <c r="L19" s="31"/>
      <c r="M19" s="31"/>
    </row>
    <row r="20" spans="1:13" ht="15.75" thickBot="1" x14ac:dyDescent="0.3">
      <c r="A20" s="9" t="s">
        <v>17</v>
      </c>
      <c r="B20" s="29"/>
      <c r="C20" s="29">
        <f>SUM(C13:C19)</f>
        <v>83.5</v>
      </c>
      <c r="D20" s="33">
        <f>SUM(D14:D19)</f>
        <v>113.5</v>
      </c>
      <c r="E20" s="29">
        <f>SUM(E14:E19)</f>
        <v>390</v>
      </c>
      <c r="F20" s="29">
        <f>SUM(F14:F19)</f>
        <v>0</v>
      </c>
      <c r="G20" s="30">
        <f>SUM(G14:G19)</f>
        <v>2197.5</v>
      </c>
      <c r="H20" s="29">
        <f>SUM(H14:H19)</f>
        <v>408.5</v>
      </c>
      <c r="I20" s="32">
        <f>SUM(I14:I19)</f>
        <v>80</v>
      </c>
      <c r="J20" s="34">
        <f>SUM(J14:J19)</f>
        <v>3273</v>
      </c>
      <c r="K20" s="31"/>
      <c r="L20" s="31"/>
      <c r="M20" s="31"/>
    </row>
  </sheetData>
  <mergeCells count="14">
    <mergeCell ref="I1"/>
    <mergeCell ref="A3"/>
    <mergeCell ref="A4"/>
    <mergeCell ref="A5"/>
    <mergeCell ref="C1"/>
    <mergeCell ref="D1"/>
    <mergeCell ref="E1"/>
    <mergeCell ref="F1"/>
    <mergeCell ref="G1"/>
    <mergeCell ref="A6"/>
    <mergeCell ref="A7"/>
    <mergeCell ref="A8"/>
    <mergeCell ref="A9"/>
    <mergeCell ref="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Open Case by Legal Problem Cod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Peter P. Handy</cp:lastModifiedBy>
  <dcterms:created xsi:type="dcterms:W3CDTF">2026-01-17T00:03:06Z</dcterms:created>
  <dcterms:modified xsi:type="dcterms:W3CDTF">2026-01-27T01:27:38Z</dcterms:modified>
  <cp:category/>
</cp:coreProperties>
</file>